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tos-001\Documents\2017-2020\"/>
    </mc:Choice>
  </mc:AlternateContent>
  <xr:revisionPtr revIDLastSave="0" documentId="13_ncr:1_{F73740CC-FE64-4E41-982F-07CF5C6C50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Plan1!$A$1:$F$58</definedName>
  </definedNames>
  <calcPr calcId="181029"/>
</workbook>
</file>

<file path=xl/calcChain.xml><?xml version="1.0" encoding="utf-8"?>
<calcChain xmlns="http://schemas.openxmlformats.org/spreadsheetml/2006/main">
  <c r="J35" i="1" l="1"/>
  <c r="C35" i="1"/>
  <c r="D35" i="1" s="1"/>
</calcChain>
</file>

<file path=xl/sharedStrings.xml><?xml version="1.0" encoding="utf-8"?>
<sst xmlns="http://schemas.openxmlformats.org/spreadsheetml/2006/main" count="164" uniqueCount="96">
  <si>
    <t>Local da Obra</t>
  </si>
  <si>
    <t>Objeto da obra</t>
  </si>
  <si>
    <t>Data da Informação</t>
  </si>
  <si>
    <t>Bairro São Francisco</t>
  </si>
  <si>
    <t>Valor da Obra</t>
  </si>
  <si>
    <t>Bairro São João</t>
  </si>
  <si>
    <t>Executado (%) Físico</t>
  </si>
  <si>
    <t>Coluna1</t>
  </si>
  <si>
    <t>Acesso ao Munícipio (RS128)</t>
  </si>
  <si>
    <t>Construção de Pórtico Turístico</t>
  </si>
  <si>
    <t>Rede de drenagem pluvial do bairro São Francisco</t>
  </si>
  <si>
    <t>Capeamento asfáltico da rua Senador Pinheiro Machado</t>
  </si>
  <si>
    <t>Capeamento asfáltico da rua Osvaldo Aranha</t>
  </si>
  <si>
    <t>Capeamento asfáltico da rua Arlindo da Silva</t>
  </si>
  <si>
    <t>Capeamento asfáltico da rua Waldemar Arnt</t>
  </si>
  <si>
    <t>Pavimentação asfáltica da rua Cecília Koche Brackmann</t>
  </si>
  <si>
    <t>Pavimentação asfáltica da rua Álvaro Haubert</t>
  </si>
  <si>
    <t>Pavimentação asfáltica da rua Arthur Theobaldo Pedro Ohlweiler</t>
  </si>
  <si>
    <t>Pavimentação asfáltica da rua Mathias Vicente Diedrich</t>
  </si>
  <si>
    <t>Capeamento asfáltico da rua Mathias Vicente Diedrich</t>
  </si>
  <si>
    <t>Praça multiesportiva do San Diego</t>
  </si>
  <si>
    <t>Pavimentação asfáltica de trecho da RS-129</t>
  </si>
  <si>
    <t>Pavimentação asfáltica da rua Albrecht Otto Frantz</t>
  </si>
  <si>
    <t>Pavimentação asfáltica da travessa Albrecht Otto Frantz</t>
  </si>
  <si>
    <t>Pavimentação da rua Auri da Silva</t>
  </si>
  <si>
    <t>Pavimentação da rua Luiz Antônio Pereira</t>
  </si>
  <si>
    <t>Pavimentação da rua Arthur Meyer</t>
  </si>
  <si>
    <t>Pavimentação da rua Jacob Ignácio Mallmann</t>
  </si>
  <si>
    <t>Pavimentação da rua Edmundo Ohlweiler</t>
  </si>
  <si>
    <t>Pavimentação da rua Theobaldo Schossler</t>
  </si>
  <si>
    <t>Pavimentação da rua Guarujá</t>
  </si>
  <si>
    <t>Pavimentação da rua Assunção</t>
  </si>
  <si>
    <t>Pavimentação da rua Benito Gomes Cabanellos</t>
  </si>
  <si>
    <t>Pavimentação asfáltica da rua Adolino Leonhardt</t>
  </si>
  <si>
    <t>Pavimentação da rua Alfredo Herber</t>
  </si>
  <si>
    <t>Pavimentação da rua João Ângelo Pivatto</t>
  </si>
  <si>
    <t>Pavimentação da rua Olinda Meyer</t>
  </si>
  <si>
    <t>Pavimentação da rua Reinaldo Bohrer</t>
  </si>
  <si>
    <t>Pavimentação da rua Edgar Brenner</t>
  </si>
  <si>
    <t>Pavimentação da rua Miguel Marques da Silva</t>
  </si>
  <si>
    <t>Pavimentação da rua Anselmo Ari Gregórius</t>
  </si>
  <si>
    <t>Construção da câmara de vereadores</t>
  </si>
  <si>
    <t>Construção da orla do rio Taquari</t>
  </si>
  <si>
    <t>Bairro Centro</t>
  </si>
  <si>
    <t>Bairros Getúlio Vargas e Laranjeiras</t>
  </si>
  <si>
    <t>Bairro Imigrantes</t>
  </si>
  <si>
    <t>Bairro Imigrantes e Brasília</t>
  </si>
  <si>
    <t>Bairro Alto da Bronze</t>
  </si>
  <si>
    <t>Bairros São João e Alto da Bronze</t>
  </si>
  <si>
    <t>Bairro Laranjeiras</t>
  </si>
  <si>
    <t>Bairro São Jorge</t>
  </si>
  <si>
    <t>Obra em compasso de reprogramação contratual para conclusão</t>
  </si>
  <si>
    <t>Pavimentação das ruas Copacabana e das Amoras</t>
  </si>
  <si>
    <t>Obra concluída</t>
  </si>
  <si>
    <t>Pavimentação concluída; implantação dos passeios em andamento</t>
  </si>
  <si>
    <t>Pavimentação até a base concluída; demais serviços a executar</t>
  </si>
  <si>
    <t>Capeamento concluído; serviços finais e complementares pendentes</t>
  </si>
  <si>
    <t>Aguardando autorização para início da obra</t>
  </si>
  <si>
    <t>5º etapa concluída e 6º etapa em andamento</t>
  </si>
  <si>
    <t>Realizada parte de: serviços preliminares, movimentação de terra e microdrenagem</t>
  </si>
  <si>
    <t>Restam serviços de administração de obra a serem executados.</t>
  </si>
  <si>
    <t>Restam serviços de sinalização, acessibilidade e passeio a executar</t>
  </si>
  <si>
    <t>Executados os serviços iniciais e a movimentação de terra</t>
  </si>
  <si>
    <t>Executados os serviços iniciais, movimentação de terra e microdrenagem</t>
  </si>
  <si>
    <t>Executados os serviços iniciais, movimentação de terra e parte da microdrenagem</t>
  </si>
  <si>
    <t>Bairros São Francisco e Brasília</t>
  </si>
  <si>
    <t>Bairros Centro e Brasília</t>
  </si>
  <si>
    <t>Bairros Imigrantes e Brasília</t>
  </si>
  <si>
    <t>Bairros Goiabeira e localidade de Pedreira</t>
  </si>
  <si>
    <t xml:space="preserve">Pavimentação Rua Acegua Trecho 1 e 2 | Rua Henrique Fiegenbaun Filho </t>
  </si>
  <si>
    <t>Em prestação de contas final</t>
  </si>
  <si>
    <t xml:space="preserve">Pavimentação Rua Armin Trein e Rua Mathias Klein </t>
  </si>
  <si>
    <t>Pavimentação Rua Reinaldo Naschang e Rua Wendulino Gewher</t>
  </si>
  <si>
    <t>Bairro varios</t>
  </si>
  <si>
    <t>Pavimentação Rua Acegua trecho 03 e Rua Eldorado</t>
  </si>
  <si>
    <t>Pavimentação Ruas Alfredo Lopes Araújo, Ottomar Jacob Ely, Ana Silvina Klein e Hildo Jacob Thomaz</t>
  </si>
  <si>
    <t>Localizadade Faxinal da Silva Jorge</t>
  </si>
  <si>
    <t>Ginásio do Faxinal da Silva Jorge</t>
  </si>
  <si>
    <t>Concluída</t>
  </si>
  <si>
    <t>Construção Espaço Educacional 12 salas</t>
  </si>
  <si>
    <t>Conclusão Cobertura quadra Yraja</t>
  </si>
  <si>
    <t>Em execução</t>
  </si>
  <si>
    <t>Conclusão Espaço Mais Cultura</t>
  </si>
  <si>
    <t>Conclusão de  45 unidades Habitacionais</t>
  </si>
  <si>
    <t>Construção de 45 unidades Habitacionais</t>
  </si>
  <si>
    <t>Construção Centro de Alegorias</t>
  </si>
  <si>
    <t>Conclusão Centro Comunitário</t>
  </si>
  <si>
    <t>Construção Praça São Francisco</t>
  </si>
  <si>
    <t>Melhorias Unidades Habitacionais</t>
  </si>
  <si>
    <t>Meta não iniciada</t>
  </si>
  <si>
    <t>Pavimentação CBUQ</t>
  </si>
  <si>
    <t>Pavimentação em Bloco de Concreto</t>
  </si>
  <si>
    <t>Concluida</t>
  </si>
  <si>
    <t>Bairro São Francisco - PAC II</t>
  </si>
  <si>
    <t>Contrato rescindio com a empresa - não concluiu a meta</t>
  </si>
  <si>
    <t>Obra paralisada - contrato rescindido com a empresa - não concluiu 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</si>
</sst>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/>
    <xf numFmtId="10" fontId="3" fillId="0" borderId="1" xfId="0" applyNumberFormat="1" applyFont="1" applyBorder="1"/>
    <xf numFmtId="165" fontId="3" fillId="0" borderId="1" xfId="0" applyNumberFormat="1" applyFont="1" applyBorder="1"/>
    <xf numFmtId="14" fontId="3" fillId="0" borderId="1" xfId="0" applyNumberFormat="1" applyFont="1" applyBorder="1"/>
    <xf numFmtId="164" fontId="2" fillId="2" borderId="1" xfId="1" applyNumberFormat="1" applyFont="1" applyFill="1" applyBorder="1" applyAlignment="1" applyProtection="1">
      <protection locked="0"/>
    </xf>
    <xf numFmtId="10" fontId="2" fillId="2" borderId="1" xfId="1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14" fontId="3" fillId="2" borderId="1" xfId="0" applyNumberFormat="1" applyFont="1" applyFill="1" applyBorder="1"/>
    <xf numFmtId="14" fontId="3" fillId="3" borderId="1" xfId="0" applyNumberFormat="1" applyFont="1" applyFill="1" applyBorder="1"/>
    <xf numFmtId="0" fontId="4" fillId="2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10" fontId="2" fillId="3" borderId="1" xfId="0" applyNumberFormat="1" applyFont="1" applyFill="1" applyBorder="1" applyAlignment="1" applyProtection="1">
      <protection locked="0"/>
    </xf>
    <xf numFmtId="0" fontId="0" fillId="0" borderId="1" xfId="0" applyBorder="1"/>
    <xf numFmtId="10" fontId="5" fillId="3" borderId="1" xfId="2" applyNumberFormat="1" applyFont="1" applyFill="1" applyBorder="1" applyAlignment="1" applyProtection="1">
      <protection locked="0"/>
    </xf>
    <xf numFmtId="10" fontId="5" fillId="2" borderId="1" xfId="0" applyNumberFormat="1" applyFont="1" applyFill="1" applyBorder="1" applyAlignment="1" applyProtection="1">
      <protection locked="0"/>
    </xf>
    <xf numFmtId="166" fontId="2" fillId="3" borderId="1" xfId="0" applyNumberFormat="1" applyFont="1" applyFill="1" applyBorder="1" applyAlignment="1" applyProtection="1">
      <protection locked="0"/>
    </xf>
    <xf numFmtId="0" fontId="4" fillId="0" borderId="1" xfId="0" applyFont="1" applyBorder="1"/>
    <xf numFmtId="165" fontId="3" fillId="2" borderId="1" xfId="0" applyNumberFormat="1" applyFont="1" applyFill="1" applyBorder="1" applyAlignment="1"/>
    <xf numFmtId="165" fontId="4" fillId="2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165" fontId="4" fillId="3" borderId="1" xfId="0" applyNumberFormat="1" applyFont="1" applyFill="1" applyBorder="1" applyAlignment="1" applyProtection="1">
      <protection locked="0"/>
    </xf>
    <xf numFmtId="10" fontId="5" fillId="3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0" fillId="3" borderId="1" xfId="0" applyFill="1" applyBorder="1"/>
    <xf numFmtId="0" fontId="0" fillId="2" borderId="1" xfId="0" applyFill="1" applyBorder="1"/>
    <xf numFmtId="10" fontId="5" fillId="2" borderId="1" xfId="2" applyNumberFormat="1" applyFont="1" applyFill="1" applyBorder="1" applyAlignment="1" applyProtection="1">
      <protection locked="0"/>
    </xf>
    <xf numFmtId="165" fontId="0" fillId="0" borderId="1" xfId="0" applyNumberFormat="1" applyBorder="1"/>
    <xf numFmtId="0" fontId="2" fillId="3" borderId="1" xfId="0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65" fontId="3" fillId="3" borderId="1" xfId="0" applyNumberFormat="1" applyFont="1" applyFill="1" applyBorder="1" applyAlignment="1"/>
    <xf numFmtId="10" fontId="2" fillId="3" borderId="1" xfId="0" applyNumberFormat="1" applyFont="1" applyFill="1" applyBorder="1" applyAlignment="1"/>
    <xf numFmtId="10" fontId="2" fillId="2" borderId="1" xfId="0" applyNumberFormat="1" applyFont="1" applyFill="1" applyBorder="1" applyAlignment="1"/>
    <xf numFmtId="14" fontId="3" fillId="4" borderId="1" xfId="0" applyNumberFormat="1" applyFont="1" applyFill="1" applyBorder="1"/>
    <xf numFmtId="0" fontId="3" fillId="4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14" fontId="3" fillId="5" borderId="1" xfId="0" applyNumberFormat="1" applyFont="1" applyFill="1" applyBorder="1"/>
    <xf numFmtId="0" fontId="3" fillId="5" borderId="1" xfId="0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d/mm/yy;@"/>
      <fill>
        <patternFill patternType="solid">
          <fgColor indexed="64"/>
          <bgColor indexed="26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indexed="26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0_);_(* \(#,##0.00\);_(* &quot;-&quot;??_);_(@_)"/>
      <fill>
        <patternFill patternType="solid">
          <fgColor indexed="64"/>
          <bgColor indexed="43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39" totalsRowShown="0" headerRowDxfId="0" headerRowBorderDxfId="7" tableBorderDxfId="8">
  <autoFilter ref="A2:F39" xr:uid="{00000000-0009-0000-0100-000001000000}"/>
  <tableColumns count="6">
    <tableColumn id="1" xr3:uid="{00000000-0010-0000-0000-000001000000}" name="Local da Obra" dataDxfId="6"/>
    <tableColumn id="2" xr3:uid="{00000000-0010-0000-0000-000002000000}" name="Objeto da obra" dataDxfId="5"/>
    <tableColumn id="3" xr3:uid="{00000000-0010-0000-0000-000003000000}" name="Valor da Obra" dataDxfId="4"/>
    <tableColumn id="4" xr3:uid="{00000000-0010-0000-0000-000004000000}" name="Executado (%) Físico" dataDxfId="3"/>
    <tableColumn id="5" xr3:uid="{00000000-0010-0000-0000-000005000000}" name="Data da Informação" dataDxfId="2"/>
    <tableColumn id="6" xr3:uid="{EF326810-F30F-49F8-81BF-2C200047F1BE}" name="Coluna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8"/>
  <sheetViews>
    <sheetView tabSelected="1" zoomScaleNormal="100" workbookViewId="0">
      <selection sqref="A1:F58"/>
    </sheetView>
  </sheetViews>
  <sheetFormatPr defaultRowHeight="15" x14ac:dyDescent="0.25"/>
  <cols>
    <col min="1" max="1" width="45.5703125" style="15" customWidth="1"/>
    <col min="2" max="2" width="64" style="15" bestFit="1" customWidth="1"/>
    <col min="3" max="3" width="18" style="15" customWidth="1"/>
    <col min="4" max="4" width="22.85546875" style="15" bestFit="1" customWidth="1"/>
    <col min="5" max="5" width="18.5703125" style="15" customWidth="1"/>
    <col min="6" max="6" width="75.28515625" style="15" customWidth="1"/>
    <col min="7" max="8" width="9.140625" style="15"/>
    <col min="9" max="9" width="12.7109375" style="15" bestFit="1" customWidth="1"/>
    <col min="10" max="16384" width="9.140625" style="15"/>
  </cols>
  <sheetData>
    <row r="2" spans="1:6" x14ac:dyDescent="0.25">
      <c r="A2" s="1" t="s">
        <v>0</v>
      </c>
      <c r="B2" s="1" t="s">
        <v>1</v>
      </c>
      <c r="C2" s="1" t="s">
        <v>4</v>
      </c>
      <c r="D2" s="1" t="s">
        <v>6</v>
      </c>
      <c r="E2" s="1" t="s">
        <v>2</v>
      </c>
      <c r="F2" s="19" t="s">
        <v>7</v>
      </c>
    </row>
    <row r="3" spans="1:6" x14ac:dyDescent="0.25">
      <c r="A3" s="1" t="s">
        <v>65</v>
      </c>
      <c r="B3" s="1" t="s">
        <v>10</v>
      </c>
      <c r="C3" s="5">
        <v>1696260.38</v>
      </c>
      <c r="D3" s="6">
        <v>0.91600000000000004</v>
      </c>
      <c r="E3" s="4">
        <v>44107</v>
      </c>
      <c r="F3" s="15" t="s">
        <v>51</v>
      </c>
    </row>
    <row r="4" spans="1:6" x14ac:dyDescent="0.25">
      <c r="A4" s="1" t="s">
        <v>43</v>
      </c>
      <c r="B4" s="1" t="s">
        <v>11</v>
      </c>
      <c r="C4" s="3">
        <v>291737.84999999998</v>
      </c>
      <c r="D4" s="2">
        <v>1</v>
      </c>
      <c r="E4" s="4">
        <v>44107</v>
      </c>
      <c r="F4" s="15" t="s">
        <v>53</v>
      </c>
    </row>
    <row r="5" spans="1:6" x14ac:dyDescent="0.25">
      <c r="A5" s="1" t="s">
        <v>43</v>
      </c>
      <c r="B5" s="1" t="s">
        <v>12</v>
      </c>
      <c r="C5" s="3">
        <v>326184.03000000003</v>
      </c>
      <c r="D5" s="2">
        <v>1</v>
      </c>
      <c r="E5" s="4">
        <v>44107</v>
      </c>
      <c r="F5" s="15" t="s">
        <v>53</v>
      </c>
    </row>
    <row r="6" spans="1:6" x14ac:dyDescent="0.25">
      <c r="A6" s="1" t="s">
        <v>44</v>
      </c>
      <c r="B6" s="1" t="s">
        <v>13</v>
      </c>
      <c r="C6" s="3">
        <v>874202.35</v>
      </c>
      <c r="D6" s="2">
        <v>1</v>
      </c>
      <c r="E6" s="4">
        <v>44107</v>
      </c>
      <c r="F6" s="15" t="s">
        <v>53</v>
      </c>
    </row>
    <row r="7" spans="1:6" x14ac:dyDescent="0.25">
      <c r="A7" s="1" t="s">
        <v>45</v>
      </c>
      <c r="B7" s="1" t="s">
        <v>14</v>
      </c>
      <c r="C7" s="3">
        <v>221364.36</v>
      </c>
      <c r="D7" s="2">
        <v>1</v>
      </c>
      <c r="E7" s="4">
        <v>44107</v>
      </c>
      <c r="F7" s="15" t="s">
        <v>53</v>
      </c>
    </row>
    <row r="8" spans="1:6" x14ac:dyDescent="0.25">
      <c r="A8" s="1" t="s">
        <v>5</v>
      </c>
      <c r="B8" s="1" t="s">
        <v>15</v>
      </c>
      <c r="C8" s="3">
        <v>1068928.6599999999</v>
      </c>
      <c r="D8" s="2">
        <v>0.91220000000000001</v>
      </c>
      <c r="E8" s="4">
        <v>44107</v>
      </c>
      <c r="F8" s="15" t="s">
        <v>54</v>
      </c>
    </row>
    <row r="9" spans="1:6" x14ac:dyDescent="0.25">
      <c r="A9" s="1" t="s">
        <v>66</v>
      </c>
      <c r="B9" s="1" t="s">
        <v>16</v>
      </c>
      <c r="C9" s="3">
        <v>1012748.88</v>
      </c>
      <c r="D9" s="2">
        <v>0.89229999999999998</v>
      </c>
      <c r="E9" s="4">
        <v>44107</v>
      </c>
      <c r="F9" s="15" t="s">
        <v>54</v>
      </c>
    </row>
    <row r="10" spans="1:6" x14ac:dyDescent="0.25">
      <c r="A10" s="1" t="s">
        <v>67</v>
      </c>
      <c r="B10" s="1" t="s">
        <v>18</v>
      </c>
      <c r="C10" s="3">
        <v>909729.56</v>
      </c>
      <c r="D10" s="2">
        <v>0.89249999999999996</v>
      </c>
      <c r="E10" s="4">
        <v>44107</v>
      </c>
      <c r="F10" s="15" t="s">
        <v>54</v>
      </c>
    </row>
    <row r="11" spans="1:6" x14ac:dyDescent="0.25">
      <c r="A11" s="1" t="s">
        <v>5</v>
      </c>
      <c r="B11" s="1" t="s">
        <v>17</v>
      </c>
      <c r="C11" s="3">
        <v>190766.57</v>
      </c>
      <c r="D11" s="2">
        <v>0.87909999999999999</v>
      </c>
      <c r="E11" s="4">
        <v>44107</v>
      </c>
      <c r="F11" s="15" t="s">
        <v>54</v>
      </c>
    </row>
    <row r="12" spans="1:6" x14ac:dyDescent="0.25">
      <c r="A12" s="1" t="s">
        <v>46</v>
      </c>
      <c r="B12" s="1" t="s">
        <v>19</v>
      </c>
      <c r="C12" s="3">
        <v>260075.47</v>
      </c>
      <c r="D12" s="2">
        <v>0.91949999999999998</v>
      </c>
      <c r="E12" s="4">
        <v>44107</v>
      </c>
      <c r="F12" s="15" t="s">
        <v>56</v>
      </c>
    </row>
    <row r="13" spans="1:6" x14ac:dyDescent="0.25">
      <c r="A13" s="1" t="s">
        <v>47</v>
      </c>
      <c r="B13" s="1" t="s">
        <v>20</v>
      </c>
      <c r="C13" s="3">
        <v>283764.21000000002</v>
      </c>
      <c r="D13" s="2">
        <v>1</v>
      </c>
      <c r="E13" s="4">
        <v>44107</v>
      </c>
      <c r="F13" s="15" t="s">
        <v>70</v>
      </c>
    </row>
    <row r="14" spans="1:6" x14ac:dyDescent="0.25">
      <c r="A14" s="1" t="s">
        <v>68</v>
      </c>
      <c r="B14" s="1" t="s">
        <v>21</v>
      </c>
      <c r="C14" s="3">
        <v>916811.68</v>
      </c>
      <c r="D14" s="2">
        <v>0.38929999999999998</v>
      </c>
      <c r="E14" s="4">
        <v>44107</v>
      </c>
      <c r="F14" s="15" t="s">
        <v>55</v>
      </c>
    </row>
    <row r="15" spans="1:6" x14ac:dyDescent="0.25">
      <c r="A15" s="1" t="s">
        <v>5</v>
      </c>
      <c r="B15" s="7" t="s">
        <v>22</v>
      </c>
      <c r="C15" s="3">
        <v>73282.25</v>
      </c>
      <c r="D15" s="2">
        <v>0.98129999999999995</v>
      </c>
      <c r="E15" s="4">
        <v>44107</v>
      </c>
      <c r="F15" s="15" t="s">
        <v>61</v>
      </c>
    </row>
    <row r="16" spans="1:6" x14ac:dyDescent="0.25">
      <c r="A16" s="1" t="s">
        <v>5</v>
      </c>
      <c r="B16" s="1" t="s">
        <v>23</v>
      </c>
      <c r="C16" s="3">
        <v>76460.09</v>
      </c>
      <c r="D16" s="2">
        <v>0.97119999999999995</v>
      </c>
      <c r="E16" s="4">
        <v>44107</v>
      </c>
      <c r="F16" s="15" t="s">
        <v>61</v>
      </c>
    </row>
    <row r="17" spans="1:6" x14ac:dyDescent="0.25">
      <c r="A17" s="1" t="s">
        <v>5</v>
      </c>
      <c r="B17" s="1" t="s">
        <v>24</v>
      </c>
      <c r="C17" s="3">
        <v>79097.55</v>
      </c>
      <c r="D17" s="2">
        <v>0.94130000000000003</v>
      </c>
      <c r="E17" s="4">
        <v>44107</v>
      </c>
      <c r="F17" s="15" t="s">
        <v>60</v>
      </c>
    </row>
    <row r="18" spans="1:6" x14ac:dyDescent="0.25">
      <c r="A18" s="1" t="s">
        <v>5</v>
      </c>
      <c r="B18" s="1" t="s">
        <v>25</v>
      </c>
      <c r="C18" s="3">
        <v>111863.26</v>
      </c>
      <c r="D18" s="2">
        <v>0.91749999999999998</v>
      </c>
      <c r="E18" s="4">
        <v>44107</v>
      </c>
      <c r="F18" s="15" t="s">
        <v>60</v>
      </c>
    </row>
    <row r="19" spans="1:6" x14ac:dyDescent="0.25">
      <c r="A19" s="1" t="s">
        <v>5</v>
      </c>
      <c r="B19" s="1" t="s">
        <v>26</v>
      </c>
      <c r="C19" s="3">
        <v>131563.53</v>
      </c>
      <c r="D19" s="2">
        <v>9.8799999999999999E-2</v>
      </c>
      <c r="E19" s="4">
        <v>44107</v>
      </c>
      <c r="F19" s="15" t="s">
        <v>62</v>
      </c>
    </row>
    <row r="20" spans="1:6" x14ac:dyDescent="0.25">
      <c r="A20" s="1" t="s">
        <v>5</v>
      </c>
      <c r="B20" s="1" t="s">
        <v>27</v>
      </c>
      <c r="C20" s="3">
        <v>109810.25</v>
      </c>
      <c r="D20" s="2">
        <v>0.26669999999999999</v>
      </c>
      <c r="E20" s="4">
        <v>44107</v>
      </c>
      <c r="F20" s="15" t="s">
        <v>59</v>
      </c>
    </row>
    <row r="21" spans="1:6" x14ac:dyDescent="0.25">
      <c r="A21" s="1" t="s">
        <v>5</v>
      </c>
      <c r="B21" s="1" t="s">
        <v>28</v>
      </c>
      <c r="C21" s="3">
        <v>193965.04</v>
      </c>
      <c r="D21" s="2">
        <v>0.1817</v>
      </c>
      <c r="E21" s="4">
        <v>44107</v>
      </c>
      <c r="F21" s="15" t="s">
        <v>59</v>
      </c>
    </row>
    <row r="22" spans="1:6" x14ac:dyDescent="0.25">
      <c r="A22" s="7" t="s">
        <v>48</v>
      </c>
      <c r="B22" s="1" t="s">
        <v>29</v>
      </c>
      <c r="C22" s="3">
        <v>302635.07</v>
      </c>
      <c r="D22" s="2">
        <v>0.9788</v>
      </c>
      <c r="E22" s="4">
        <v>44107</v>
      </c>
      <c r="F22" s="15" t="s">
        <v>60</v>
      </c>
    </row>
    <row r="23" spans="1:6" x14ac:dyDescent="0.25">
      <c r="A23" s="1" t="s">
        <v>47</v>
      </c>
      <c r="B23" s="1" t="s">
        <v>30</v>
      </c>
      <c r="C23" s="3">
        <v>235234.46</v>
      </c>
      <c r="D23" s="2">
        <v>0.21790000000000001</v>
      </c>
      <c r="E23" s="4">
        <v>44107</v>
      </c>
      <c r="F23" s="15" t="s">
        <v>63</v>
      </c>
    </row>
    <row r="24" spans="1:6" x14ac:dyDescent="0.25">
      <c r="A24" s="1" t="s">
        <v>47</v>
      </c>
      <c r="B24" s="1" t="s">
        <v>31</v>
      </c>
      <c r="C24" s="3">
        <v>324345.2</v>
      </c>
      <c r="D24" s="2">
        <v>9.0999999999999998E-2</v>
      </c>
      <c r="E24" s="4">
        <v>44107</v>
      </c>
      <c r="F24" s="15" t="s">
        <v>62</v>
      </c>
    </row>
    <row r="25" spans="1:6" x14ac:dyDescent="0.25">
      <c r="A25" s="1" t="s">
        <v>8</v>
      </c>
      <c r="B25" s="1" t="s">
        <v>9</v>
      </c>
      <c r="C25" s="20">
        <v>208992.17</v>
      </c>
      <c r="D25" s="2">
        <v>1</v>
      </c>
      <c r="E25" s="4">
        <v>44107</v>
      </c>
      <c r="F25" s="15" t="s">
        <v>70</v>
      </c>
    </row>
    <row r="26" spans="1:6" x14ac:dyDescent="0.25">
      <c r="A26" s="1" t="s">
        <v>47</v>
      </c>
      <c r="B26" s="1" t="s">
        <v>32</v>
      </c>
      <c r="C26" s="3">
        <v>126476.88</v>
      </c>
      <c r="D26" s="2">
        <v>9.8299999999999998E-2</v>
      </c>
      <c r="E26" s="4">
        <v>44107</v>
      </c>
      <c r="F26" s="15" t="s">
        <v>62</v>
      </c>
    </row>
    <row r="27" spans="1:6" x14ac:dyDescent="0.25">
      <c r="A27" s="8" t="s">
        <v>5</v>
      </c>
      <c r="B27" s="11" t="s">
        <v>33</v>
      </c>
      <c r="C27" s="21">
        <v>351897.78</v>
      </c>
      <c r="D27" s="17">
        <v>0.98429999999999995</v>
      </c>
      <c r="E27" s="4">
        <v>44107</v>
      </c>
      <c r="F27" s="15" t="s">
        <v>61</v>
      </c>
    </row>
    <row r="28" spans="1:6" x14ac:dyDescent="0.25">
      <c r="A28" s="22" t="s">
        <v>45</v>
      </c>
      <c r="B28" s="12" t="s">
        <v>34</v>
      </c>
      <c r="C28" s="23">
        <v>125026.7</v>
      </c>
      <c r="D28" s="24">
        <v>0.2397</v>
      </c>
      <c r="E28" s="4">
        <v>44107</v>
      </c>
      <c r="F28" s="15" t="s">
        <v>64</v>
      </c>
    </row>
    <row r="29" spans="1:6" x14ac:dyDescent="0.25">
      <c r="A29" s="25" t="s">
        <v>45</v>
      </c>
      <c r="B29" s="11" t="s">
        <v>36</v>
      </c>
      <c r="C29" s="21">
        <v>91527.69</v>
      </c>
      <c r="D29" s="17">
        <v>0.96160000000000001</v>
      </c>
      <c r="E29" s="4">
        <v>44107</v>
      </c>
      <c r="F29" s="15" t="s">
        <v>60</v>
      </c>
    </row>
    <row r="30" spans="1:6" x14ac:dyDescent="0.25">
      <c r="A30" s="22" t="s">
        <v>45</v>
      </c>
      <c r="B30" s="12" t="s">
        <v>35</v>
      </c>
      <c r="C30" s="23">
        <v>70063.789999999994</v>
      </c>
      <c r="D30" s="24">
        <v>0.96160000000000001</v>
      </c>
      <c r="E30" s="10">
        <v>44107</v>
      </c>
      <c r="F30" s="26" t="s">
        <v>60</v>
      </c>
    </row>
    <row r="31" spans="1:6" x14ac:dyDescent="0.25">
      <c r="A31" s="25" t="s">
        <v>49</v>
      </c>
      <c r="B31" s="11" t="s">
        <v>37</v>
      </c>
      <c r="C31" s="21">
        <v>180837.25</v>
      </c>
      <c r="D31" s="17">
        <v>5.2400000000000002E-2</v>
      </c>
      <c r="E31" s="9">
        <v>44107</v>
      </c>
      <c r="F31" s="27" t="s">
        <v>59</v>
      </c>
    </row>
    <row r="32" spans="1:6" x14ac:dyDescent="0.25">
      <c r="A32" s="22" t="s">
        <v>49</v>
      </c>
      <c r="B32" s="12" t="s">
        <v>38</v>
      </c>
      <c r="C32" s="23">
        <v>142221.69</v>
      </c>
      <c r="D32" s="24">
        <v>5.2400000000000002E-2</v>
      </c>
      <c r="E32" s="10">
        <v>44107</v>
      </c>
      <c r="F32" s="26" t="s">
        <v>59</v>
      </c>
    </row>
    <row r="33" spans="1:10" x14ac:dyDescent="0.25">
      <c r="A33" s="25" t="s">
        <v>3</v>
      </c>
      <c r="B33" s="11" t="s">
        <v>39</v>
      </c>
      <c r="C33" s="21">
        <v>67113.490000000005</v>
      </c>
      <c r="D33" s="17">
        <v>6.4600000000000005E-2</v>
      </c>
      <c r="E33" s="9">
        <v>44107</v>
      </c>
      <c r="F33" s="27" t="s">
        <v>59</v>
      </c>
    </row>
    <row r="34" spans="1:10" x14ac:dyDescent="0.25">
      <c r="A34" s="22" t="s">
        <v>3</v>
      </c>
      <c r="B34" s="12" t="s">
        <v>40</v>
      </c>
      <c r="C34" s="23">
        <v>178648.74</v>
      </c>
      <c r="D34" s="24">
        <v>6.4600000000000005E-2</v>
      </c>
      <c r="E34" s="10">
        <v>44107</v>
      </c>
      <c r="F34" s="26" t="s">
        <v>59</v>
      </c>
    </row>
    <row r="35" spans="1:10" x14ac:dyDescent="0.25">
      <c r="A35" s="25" t="s">
        <v>50</v>
      </c>
      <c r="B35" s="11" t="s">
        <v>41</v>
      </c>
      <c r="C35" s="21">
        <f>206485.85+224509.65</f>
        <v>430995.5</v>
      </c>
      <c r="D35" s="28">
        <f>(206485.85+30229.46)/Tabela1[[#This Row],[Valor da Obra]]</f>
        <v>0.54922919148807814</v>
      </c>
      <c r="E35" s="9">
        <v>44107</v>
      </c>
      <c r="F35" s="27" t="s">
        <v>58</v>
      </c>
      <c r="I35" s="29"/>
      <c r="J35" s="15" t="e">
        <f>C33/I35</f>
        <v>#DIV/0!</v>
      </c>
    </row>
    <row r="36" spans="1:10" x14ac:dyDescent="0.25">
      <c r="A36" s="22" t="s">
        <v>43</v>
      </c>
      <c r="B36" s="12" t="s">
        <v>42</v>
      </c>
      <c r="C36" s="23"/>
      <c r="D36" s="16"/>
      <c r="E36" s="10">
        <v>44107</v>
      </c>
      <c r="F36" s="26"/>
    </row>
    <row r="37" spans="1:10" x14ac:dyDescent="0.25">
      <c r="A37" s="25" t="s">
        <v>47</v>
      </c>
      <c r="B37" s="11" t="s">
        <v>52</v>
      </c>
      <c r="C37" s="21">
        <v>264877.19</v>
      </c>
      <c r="D37" s="17">
        <v>0</v>
      </c>
      <c r="E37" s="9">
        <v>44107</v>
      </c>
      <c r="F37" s="27" t="s">
        <v>57</v>
      </c>
    </row>
    <row r="38" spans="1:10" s="26" customFormat="1" x14ac:dyDescent="0.25">
      <c r="A38" s="30"/>
      <c r="B38" s="13"/>
      <c r="C38" s="31"/>
      <c r="D38" s="14"/>
      <c r="E38" s="18"/>
    </row>
    <row r="39" spans="1:10" s="1" customFormat="1" ht="12.75" x14ac:dyDescent="0.2">
      <c r="A39" s="1" t="s">
        <v>73</v>
      </c>
      <c r="B39" s="1" t="s">
        <v>69</v>
      </c>
      <c r="C39" s="21">
        <v>264877.19</v>
      </c>
      <c r="D39" s="17">
        <v>1</v>
      </c>
      <c r="E39" s="4">
        <v>44111</v>
      </c>
      <c r="F39" s="1" t="s">
        <v>70</v>
      </c>
    </row>
    <row r="40" spans="1:10" s="1" customFormat="1" ht="15" customHeight="1" x14ac:dyDescent="0.2">
      <c r="A40" s="1" t="s">
        <v>73</v>
      </c>
      <c r="B40" s="1" t="s">
        <v>71</v>
      </c>
      <c r="C40" s="32">
        <v>293753.84999999998</v>
      </c>
      <c r="D40" s="33">
        <v>1</v>
      </c>
      <c r="E40" s="4">
        <v>44111</v>
      </c>
      <c r="F40" s="1" t="s">
        <v>70</v>
      </c>
    </row>
    <row r="41" spans="1:10" s="8" customFormat="1" ht="15" customHeight="1" x14ac:dyDescent="0.2">
      <c r="A41" s="8" t="s">
        <v>73</v>
      </c>
      <c r="B41" s="8" t="s">
        <v>72</v>
      </c>
      <c r="C41" s="20">
        <v>511346.51</v>
      </c>
      <c r="D41" s="34">
        <v>1</v>
      </c>
      <c r="E41" s="35">
        <v>44111</v>
      </c>
      <c r="F41" s="36" t="s">
        <v>70</v>
      </c>
    </row>
    <row r="42" spans="1:10" s="1" customFormat="1" ht="15" customHeight="1" x14ac:dyDescent="0.2">
      <c r="A42" s="1" t="s">
        <v>73</v>
      </c>
      <c r="B42" s="1" t="s">
        <v>74</v>
      </c>
      <c r="C42" s="32">
        <v>681873.01</v>
      </c>
      <c r="D42" s="33">
        <v>1</v>
      </c>
      <c r="E42" s="4">
        <v>44111</v>
      </c>
      <c r="F42" s="1" t="s">
        <v>70</v>
      </c>
    </row>
    <row r="43" spans="1:10" s="8" customFormat="1" ht="15" customHeight="1" x14ac:dyDescent="0.2">
      <c r="A43" s="37" t="s">
        <v>73</v>
      </c>
      <c r="B43" s="38" t="s">
        <v>75</v>
      </c>
      <c r="C43" s="20">
        <v>796801.67</v>
      </c>
      <c r="D43" s="34">
        <v>1</v>
      </c>
      <c r="E43" s="35">
        <v>44111</v>
      </c>
      <c r="F43" s="36" t="s">
        <v>70</v>
      </c>
    </row>
    <row r="44" spans="1:10" s="1" customFormat="1" ht="15" customHeight="1" x14ac:dyDescent="0.2">
      <c r="A44" s="1" t="s">
        <v>76</v>
      </c>
      <c r="B44" s="1" t="s">
        <v>77</v>
      </c>
      <c r="C44" s="32">
        <v>188729.23</v>
      </c>
      <c r="D44" s="33">
        <v>1</v>
      </c>
      <c r="E44" s="4">
        <v>44111</v>
      </c>
      <c r="F44" s="1" t="s">
        <v>70</v>
      </c>
    </row>
    <row r="45" spans="1:10" s="8" customFormat="1" ht="15" customHeight="1" x14ac:dyDescent="0.2">
      <c r="A45" s="8" t="s">
        <v>76</v>
      </c>
      <c r="B45" s="8" t="s">
        <v>77</v>
      </c>
      <c r="C45" s="20">
        <v>143810.14000000001</v>
      </c>
      <c r="D45" s="34">
        <v>1</v>
      </c>
      <c r="E45" s="35">
        <v>44111</v>
      </c>
      <c r="F45" s="36" t="s">
        <v>70</v>
      </c>
    </row>
    <row r="46" spans="1:10" s="39" customFormat="1" ht="15" customHeight="1" x14ac:dyDescent="0.2">
      <c r="A46" s="39" t="s">
        <v>5</v>
      </c>
      <c r="B46" s="39" t="s">
        <v>79</v>
      </c>
      <c r="C46" s="32">
        <v>3306517.9</v>
      </c>
      <c r="D46" s="33">
        <v>1</v>
      </c>
      <c r="E46" s="40">
        <v>44111</v>
      </c>
      <c r="F46" s="41" t="s">
        <v>78</v>
      </c>
    </row>
    <row r="47" spans="1:10" s="8" customFormat="1" ht="15" customHeight="1" x14ac:dyDescent="0.2">
      <c r="A47" s="8" t="s">
        <v>43</v>
      </c>
      <c r="B47" s="8" t="s">
        <v>80</v>
      </c>
      <c r="C47" s="20">
        <v>155888.88</v>
      </c>
      <c r="D47" s="34">
        <v>0.06</v>
      </c>
      <c r="E47" s="9">
        <v>44111</v>
      </c>
      <c r="F47" s="8" t="s">
        <v>81</v>
      </c>
    </row>
    <row r="48" spans="1:10" s="39" customFormat="1" ht="15" customHeight="1" x14ac:dyDescent="0.2">
      <c r="A48" s="39" t="s">
        <v>43</v>
      </c>
      <c r="B48" s="39" t="s">
        <v>82</v>
      </c>
      <c r="C48" s="32">
        <v>317123.88</v>
      </c>
      <c r="D48" s="33">
        <v>0.40350000000000003</v>
      </c>
      <c r="E48" s="40">
        <v>44111</v>
      </c>
      <c r="F48" s="41" t="s">
        <v>81</v>
      </c>
    </row>
    <row r="49" spans="1:6" s="8" customFormat="1" ht="15" customHeight="1" x14ac:dyDescent="0.2">
      <c r="A49" s="8" t="s">
        <v>93</v>
      </c>
      <c r="B49" s="8" t="s">
        <v>84</v>
      </c>
      <c r="C49" s="20">
        <v>1597796.16</v>
      </c>
      <c r="D49" s="34">
        <v>1</v>
      </c>
      <c r="E49" s="9">
        <v>44111</v>
      </c>
      <c r="F49" s="8" t="s">
        <v>94</v>
      </c>
    </row>
    <row r="50" spans="1:6" s="39" customFormat="1" ht="15" customHeight="1" x14ac:dyDescent="0.2">
      <c r="A50" s="39" t="s">
        <v>93</v>
      </c>
      <c r="B50" s="39" t="s">
        <v>83</v>
      </c>
      <c r="C50" s="32">
        <v>1414453.51</v>
      </c>
      <c r="D50" s="33">
        <v>0.53069999999999995</v>
      </c>
      <c r="E50" s="10">
        <v>44111</v>
      </c>
      <c r="F50" s="39" t="s">
        <v>81</v>
      </c>
    </row>
    <row r="51" spans="1:6" s="8" customFormat="1" ht="15" customHeight="1" x14ac:dyDescent="0.2">
      <c r="A51" s="8" t="s">
        <v>93</v>
      </c>
      <c r="B51" s="8" t="s">
        <v>85</v>
      </c>
      <c r="C51" s="20">
        <v>278736.78999999998</v>
      </c>
      <c r="D51" s="34">
        <v>0.21740000000000001</v>
      </c>
      <c r="E51" s="9">
        <v>44111</v>
      </c>
      <c r="F51" s="8" t="s">
        <v>95</v>
      </c>
    </row>
    <row r="52" spans="1:6" s="39" customFormat="1" ht="15" customHeight="1" x14ac:dyDescent="0.2">
      <c r="A52" s="39" t="s">
        <v>93</v>
      </c>
      <c r="B52" s="39" t="s">
        <v>86</v>
      </c>
      <c r="C52" s="32">
        <v>113376.2</v>
      </c>
      <c r="D52" s="33">
        <v>0.14940000000000001</v>
      </c>
      <c r="E52" s="10">
        <v>44111</v>
      </c>
      <c r="F52" s="39" t="s">
        <v>95</v>
      </c>
    </row>
    <row r="53" spans="1:6" s="8" customFormat="1" ht="15" customHeight="1" x14ac:dyDescent="0.2">
      <c r="A53" s="8" t="s">
        <v>93</v>
      </c>
      <c r="B53" s="8" t="s">
        <v>87</v>
      </c>
      <c r="C53" s="20">
        <v>455600.81</v>
      </c>
      <c r="D53" s="34">
        <v>6.4500000000000002E-2</v>
      </c>
      <c r="E53" s="9">
        <v>44111</v>
      </c>
      <c r="F53" s="8" t="s">
        <v>95</v>
      </c>
    </row>
    <row r="54" spans="1:6" s="39" customFormat="1" ht="15" customHeight="1" x14ac:dyDescent="0.2">
      <c r="A54" s="39" t="s">
        <v>93</v>
      </c>
      <c r="B54" s="39" t="s">
        <v>88</v>
      </c>
      <c r="C54" s="32">
        <v>1053557.25</v>
      </c>
      <c r="D54" s="33">
        <v>0</v>
      </c>
      <c r="E54" s="10">
        <v>44111</v>
      </c>
      <c r="F54" s="39" t="s">
        <v>89</v>
      </c>
    </row>
    <row r="55" spans="1:6" s="8" customFormat="1" ht="15" customHeight="1" x14ac:dyDescent="0.2">
      <c r="A55" s="8" t="s">
        <v>93</v>
      </c>
      <c r="B55" s="8" t="s">
        <v>90</v>
      </c>
      <c r="C55" s="20">
        <v>2907193.2</v>
      </c>
      <c r="D55" s="34">
        <v>1</v>
      </c>
      <c r="E55" s="9">
        <v>44111</v>
      </c>
      <c r="F55" s="8" t="s">
        <v>78</v>
      </c>
    </row>
    <row r="56" spans="1:6" s="39" customFormat="1" ht="15" customHeight="1" x14ac:dyDescent="0.2">
      <c r="A56" s="39" t="s">
        <v>93</v>
      </c>
      <c r="B56" s="39" t="s">
        <v>91</v>
      </c>
      <c r="C56" s="32">
        <v>77932.759999999995</v>
      </c>
      <c r="D56" s="33">
        <v>1</v>
      </c>
      <c r="E56" s="10">
        <v>44111</v>
      </c>
      <c r="F56" s="39" t="s">
        <v>92</v>
      </c>
    </row>
    <row r="57" spans="1:6" s="8" customFormat="1" ht="15" customHeight="1" x14ac:dyDescent="0.2">
      <c r="C57" s="20"/>
      <c r="D57" s="34"/>
      <c r="E57" s="9"/>
    </row>
    <row r="58" spans="1:6" s="39" customFormat="1" ht="15" customHeight="1" x14ac:dyDescent="0.2">
      <c r="C58" s="32"/>
      <c r="D58" s="33"/>
      <c r="E58" s="10"/>
    </row>
  </sheetData>
  <pageMargins left="0.25" right="0.25" top="0.75" bottom="0.75" header="0.3" footer="0.3"/>
  <pageSetup paperSize="9" scale="5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Projetos-001</cp:lastModifiedBy>
  <cp:lastPrinted>2020-10-07T13:04:47Z</cp:lastPrinted>
  <dcterms:created xsi:type="dcterms:W3CDTF">2017-11-10T18:06:24Z</dcterms:created>
  <dcterms:modified xsi:type="dcterms:W3CDTF">2020-10-07T13:23:50Z</dcterms:modified>
</cp:coreProperties>
</file>